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1n30IeCCsnjbykg5YYgpRwtlJ4ARwyrtbsxcv74Ob6h1yXu4qkog2RMHgoXK7guPQWYOSxd+gys7CWAMZnYoOg==" workbookSaltValue="/6VLKs76W7/W1xvZiDC7cg==" workbookSpinCount="100000" lockStructure="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 s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l="1"/>
  <c r="I7" i="1" l="1"/>
  <c r="I8" i="1" s="1"/>
  <c r="J7" i="1"/>
  <c r="J8" i="1" s="1"/>
  <c r="H7" i="1"/>
  <c r="H8" i="1" s="1"/>
</calcChain>
</file>

<file path=xl/sharedStrings.xml><?xml version="1.0" encoding="utf-8"?>
<sst xmlns="http://schemas.openxmlformats.org/spreadsheetml/2006/main" count="16" uniqueCount="16">
  <si>
    <t>Below AED 500,000</t>
  </si>
  <si>
    <t>Day</t>
  </si>
  <si>
    <t>Day-end Balance</t>
  </si>
  <si>
    <t>Sum of Day end balance</t>
  </si>
  <si>
    <t>Number of Days in month</t>
  </si>
  <si>
    <t>Tiered Savings Account Calculator</t>
  </si>
  <si>
    <t>AED 500,000 to less than AED 2.50 Million</t>
  </si>
  <si>
    <t>AED 2.50 Million to less than AED 5 Million</t>
  </si>
  <si>
    <t>Notes:</t>
  </si>
  <si>
    <t xml:space="preserve">Monthly Average Balance (AED) </t>
  </si>
  <si>
    <t>AED 5 Million and above</t>
  </si>
  <si>
    <t>Interest payable (AED)</t>
  </si>
  <si>
    <t>Interest rate applicable</t>
  </si>
  <si>
    <t xml:space="preserve">Tiers </t>
  </si>
  <si>
    <t>Please input the monthly average balance in the yellow box to see indicative returns for a 31 day month.</t>
  </si>
  <si>
    <t>Interest rates are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</si>
</sst>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0" fillId="0" borderId="1" xfId="0" applyFont="1" applyFill="1" applyBorder="1"/>
    <xf numFmtId="43" fontId="0" fillId="2" borderId="1" xfId="1" applyFont="1" applyFill="1" applyBorder="1" applyProtection="1">
      <protection locked="0"/>
    </xf>
    <xf numFmtId="0" fontId="0" fillId="0" borderId="1" xfId="0" applyFont="1" applyBorder="1"/>
    <xf numFmtId="0" fontId="0" fillId="0" borderId="2" xfId="0" applyFont="1" applyFill="1" applyBorder="1"/>
    <xf numFmtId="43" fontId="0" fillId="0" borderId="0" xfId="0" applyNumberFormat="1"/>
    <xf numFmtId="43" fontId="2" fillId="0" borderId="1" xfId="1" applyFont="1" applyFill="1" applyBorder="1" applyAlignment="1">
      <alignment vertical="center"/>
    </xf>
    <xf numFmtId="165" fontId="0" fillId="2" borderId="0" xfId="1" applyNumberFormat="1" applyFont="1" applyFill="1" applyBorder="1" applyProtection="1">
      <protection locked="0"/>
    </xf>
    <xf numFmtId="0" fontId="2" fillId="0" borderId="0" xfId="0" applyFont="1"/>
    <xf numFmtId="43" fontId="2" fillId="2" borderId="1" xfId="1" applyFont="1" applyFill="1" applyBorder="1" applyAlignment="1">
      <alignment vertical="center"/>
    </xf>
    <xf numFmtId="0" fontId="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8"/>
  <sheetViews>
    <sheetView tabSelected="1" topLeftCell="F1" workbookViewId="0">
      <selection activeCell="H7" sqref="H7"/>
    </sheetView>
  </sheetViews>
  <sheetFormatPr defaultColWidth="14.28515625" defaultRowHeight="15" x14ac:dyDescent="0.25"/>
  <cols>
    <col min="1" max="1" width="24" hidden="1" customWidth="1"/>
    <col min="2" max="2" width="18" hidden="1" customWidth="1"/>
    <col min="3" max="3" width="8.7109375" hidden="1" customWidth="1"/>
    <col min="4" max="5" width="0" hidden="1" customWidth="1"/>
    <col min="6" max="6" width="35" bestFit="1" customWidth="1"/>
    <col min="7" max="11" width="21.7109375" customWidth="1"/>
  </cols>
  <sheetData>
    <row r="1" spans="1:11" x14ac:dyDescent="0.25">
      <c r="F1" s="15" t="s">
        <v>5</v>
      </c>
    </row>
    <row r="2" spans="1:11" x14ac:dyDescent="0.25">
      <c r="F2" s="15"/>
    </row>
    <row r="3" spans="1:11" x14ac:dyDescent="0.25">
      <c r="F3" t="s">
        <v>14</v>
      </c>
    </row>
    <row r="5" spans="1:11" ht="30" x14ac:dyDescent="0.25">
      <c r="A5" s="1" t="s">
        <v>1</v>
      </c>
      <c r="B5" s="3" t="s">
        <v>2</v>
      </c>
      <c r="F5" s="1" t="s">
        <v>13</v>
      </c>
      <c r="G5" s="2"/>
      <c r="H5" s="3" t="s">
        <v>0</v>
      </c>
      <c r="I5" s="3" t="s">
        <v>6</v>
      </c>
      <c r="J5" s="3" t="s">
        <v>7</v>
      </c>
      <c r="K5" s="3" t="s">
        <v>10</v>
      </c>
    </row>
    <row r="6" spans="1:11" x14ac:dyDescent="0.25">
      <c r="A6" s="8">
        <v>1</v>
      </c>
      <c r="B6" s="9">
        <v>1000000</v>
      </c>
      <c r="F6" s="1" t="s">
        <v>12</v>
      </c>
      <c r="G6" s="2"/>
      <c r="H6" s="4">
        <v>0.02</v>
      </c>
      <c r="I6" s="4">
        <v>2.1499999999999998E-2</v>
      </c>
      <c r="J6" s="4">
        <v>2.2499999999999999E-2</v>
      </c>
      <c r="K6" s="4">
        <v>2.4500000000000001E-2</v>
      </c>
    </row>
    <row r="7" spans="1:11" x14ac:dyDescent="0.25">
      <c r="A7" s="10">
        <v>2</v>
      </c>
      <c r="B7" s="9">
        <f>+B6</f>
        <v>1000000</v>
      </c>
      <c r="F7" s="5" t="s">
        <v>9</v>
      </c>
      <c r="G7" s="16">
        <v>5000000</v>
      </c>
      <c r="H7" s="6">
        <f>IF($G$7&lt;500000,$G$7,0)</f>
        <v>0</v>
      </c>
      <c r="I7" s="6">
        <f>IF(AND($G$7&gt;=500000,$G$7&lt;2500000),$G$7,0)</f>
        <v>0</v>
      </c>
      <c r="J7" s="6">
        <f>IF(AND($G$7&gt;=2500000,$G$7&lt;5000000),$G$7,0)</f>
        <v>0</v>
      </c>
      <c r="K7" s="6">
        <f>IF($G$7&gt;=5000000,$G$7,0)</f>
        <v>5000000</v>
      </c>
    </row>
    <row r="8" spans="1:11" x14ac:dyDescent="0.25">
      <c r="A8" s="10">
        <v>3</v>
      </c>
      <c r="B8" s="9">
        <f t="shared" ref="B8:B36" si="0">+B7</f>
        <v>1000000</v>
      </c>
      <c r="F8" s="5" t="s">
        <v>11</v>
      </c>
      <c r="G8" s="7"/>
      <c r="H8" s="13">
        <f>H7*H6*(31/360)</f>
        <v>0</v>
      </c>
      <c r="I8" s="13">
        <f t="shared" ref="I8:K8" si="1">I7*I6*(31/360)</f>
        <v>0</v>
      </c>
      <c r="J8" s="13">
        <f t="shared" si="1"/>
        <v>0</v>
      </c>
      <c r="K8" s="13">
        <f t="shared" si="1"/>
        <v>10548.611111111111</v>
      </c>
    </row>
    <row r="9" spans="1:11" x14ac:dyDescent="0.25">
      <c r="A9" s="10">
        <v>4</v>
      </c>
      <c r="B9" s="9">
        <f t="shared" si="0"/>
        <v>1000000</v>
      </c>
    </row>
    <row r="10" spans="1:11" x14ac:dyDescent="0.25">
      <c r="A10" s="10">
        <v>5</v>
      </c>
      <c r="B10" s="9">
        <f t="shared" si="0"/>
        <v>1000000</v>
      </c>
      <c r="F10" s="17" t="s">
        <v>8</v>
      </c>
    </row>
    <row r="11" spans="1:11" x14ac:dyDescent="0.25">
      <c r="A11" s="10">
        <v>6</v>
      </c>
      <c r="B11" s="9">
        <f t="shared" si="0"/>
        <v>1000000</v>
      </c>
      <c r="F11" t="s">
        <v>15</v>
      </c>
    </row>
    <row r="12" spans="1:11" x14ac:dyDescent="0.25">
      <c r="A12" s="10">
        <v>7</v>
      </c>
      <c r="B12" s="9">
        <f t="shared" si="0"/>
        <v>1000000</v>
      </c>
    </row>
    <row r="13" spans="1:11" x14ac:dyDescent="0.25">
      <c r="A13" s="10">
        <v>8</v>
      </c>
      <c r="B13" s="9">
        <f t="shared" si="0"/>
        <v>1000000</v>
      </c>
    </row>
    <row r="14" spans="1:11" x14ac:dyDescent="0.25">
      <c r="A14" s="10">
        <v>9</v>
      </c>
      <c r="B14" s="9">
        <f t="shared" si="0"/>
        <v>1000000</v>
      </c>
      <c r="K14" s="12"/>
    </row>
    <row r="15" spans="1:11" x14ac:dyDescent="0.25">
      <c r="A15" s="10">
        <v>10</v>
      </c>
      <c r="B15" s="9">
        <f t="shared" si="0"/>
        <v>1000000</v>
      </c>
      <c r="K15" s="12"/>
    </row>
    <row r="16" spans="1:11" x14ac:dyDescent="0.25">
      <c r="A16" s="10">
        <v>11</v>
      </c>
      <c r="B16" s="9">
        <f t="shared" si="0"/>
        <v>1000000</v>
      </c>
    </row>
    <row r="17" spans="1:2" x14ac:dyDescent="0.25">
      <c r="A17" s="10">
        <v>12</v>
      </c>
      <c r="B17" s="9">
        <f t="shared" si="0"/>
        <v>1000000</v>
      </c>
    </row>
    <row r="18" spans="1:2" x14ac:dyDescent="0.25">
      <c r="A18" s="10">
        <v>13</v>
      </c>
      <c r="B18" s="9">
        <f t="shared" si="0"/>
        <v>1000000</v>
      </c>
    </row>
    <row r="19" spans="1:2" x14ac:dyDescent="0.25">
      <c r="A19" s="10">
        <v>14</v>
      </c>
      <c r="B19" s="9">
        <f t="shared" si="0"/>
        <v>1000000</v>
      </c>
    </row>
    <row r="20" spans="1:2" x14ac:dyDescent="0.25">
      <c r="A20" s="10">
        <v>15</v>
      </c>
      <c r="B20" s="9">
        <f t="shared" si="0"/>
        <v>1000000</v>
      </c>
    </row>
    <row r="21" spans="1:2" x14ac:dyDescent="0.25">
      <c r="A21" s="10">
        <v>16</v>
      </c>
      <c r="B21" s="9">
        <f t="shared" si="0"/>
        <v>1000000</v>
      </c>
    </row>
    <row r="22" spans="1:2" x14ac:dyDescent="0.25">
      <c r="A22" s="10">
        <v>17</v>
      </c>
      <c r="B22" s="9">
        <f t="shared" si="0"/>
        <v>1000000</v>
      </c>
    </row>
    <row r="23" spans="1:2" x14ac:dyDescent="0.25">
      <c r="A23" s="10">
        <v>18</v>
      </c>
      <c r="B23" s="9">
        <f t="shared" si="0"/>
        <v>1000000</v>
      </c>
    </row>
    <row r="24" spans="1:2" x14ac:dyDescent="0.25">
      <c r="A24" s="10">
        <v>19</v>
      </c>
      <c r="B24" s="9">
        <f t="shared" si="0"/>
        <v>1000000</v>
      </c>
    </row>
    <row r="25" spans="1:2" x14ac:dyDescent="0.25">
      <c r="A25" s="10">
        <v>20</v>
      </c>
      <c r="B25" s="9">
        <f t="shared" si="0"/>
        <v>1000000</v>
      </c>
    </row>
    <row r="26" spans="1:2" x14ac:dyDescent="0.25">
      <c r="A26" s="10">
        <v>21</v>
      </c>
      <c r="B26" s="9">
        <f t="shared" si="0"/>
        <v>1000000</v>
      </c>
    </row>
    <row r="27" spans="1:2" x14ac:dyDescent="0.25">
      <c r="A27" s="10">
        <v>22</v>
      </c>
      <c r="B27" s="9">
        <f t="shared" si="0"/>
        <v>1000000</v>
      </c>
    </row>
    <row r="28" spans="1:2" x14ac:dyDescent="0.25">
      <c r="A28" s="10">
        <v>23</v>
      </c>
      <c r="B28" s="9">
        <f t="shared" si="0"/>
        <v>1000000</v>
      </c>
    </row>
    <row r="29" spans="1:2" x14ac:dyDescent="0.25">
      <c r="A29" s="10">
        <v>24</v>
      </c>
      <c r="B29" s="9">
        <f t="shared" si="0"/>
        <v>1000000</v>
      </c>
    </row>
    <row r="30" spans="1:2" x14ac:dyDescent="0.25">
      <c r="A30" s="10">
        <v>25</v>
      </c>
      <c r="B30" s="9">
        <f t="shared" si="0"/>
        <v>1000000</v>
      </c>
    </row>
    <row r="31" spans="1:2" x14ac:dyDescent="0.25">
      <c r="A31" s="10">
        <v>26</v>
      </c>
      <c r="B31" s="9">
        <f t="shared" si="0"/>
        <v>1000000</v>
      </c>
    </row>
    <row r="32" spans="1:2" x14ac:dyDescent="0.25">
      <c r="A32" s="10">
        <v>27</v>
      </c>
      <c r="B32" s="9">
        <f t="shared" si="0"/>
        <v>1000000</v>
      </c>
    </row>
    <row r="33" spans="1:2" x14ac:dyDescent="0.25">
      <c r="A33" s="10">
        <v>28</v>
      </c>
      <c r="B33" s="9">
        <f t="shared" si="0"/>
        <v>1000000</v>
      </c>
    </row>
    <row r="34" spans="1:2" x14ac:dyDescent="0.25">
      <c r="A34" s="10">
        <v>29</v>
      </c>
      <c r="B34" s="9">
        <f t="shared" si="0"/>
        <v>1000000</v>
      </c>
    </row>
    <row r="35" spans="1:2" x14ac:dyDescent="0.25">
      <c r="A35" s="10">
        <v>30</v>
      </c>
      <c r="B35" s="9">
        <f t="shared" si="0"/>
        <v>1000000</v>
      </c>
    </row>
    <row r="36" spans="1:2" x14ac:dyDescent="0.25">
      <c r="A36" s="11">
        <v>31</v>
      </c>
      <c r="B36" s="9">
        <f t="shared" si="0"/>
        <v>1000000</v>
      </c>
    </row>
    <row r="37" spans="1:2" x14ac:dyDescent="0.25">
      <c r="A37" t="s">
        <v>3</v>
      </c>
      <c r="B37" s="12">
        <f>SUM(B6:B36)</f>
        <v>31000000</v>
      </c>
    </row>
    <row r="38" spans="1:2" x14ac:dyDescent="0.25">
      <c r="A38" t="s">
        <v>4</v>
      </c>
      <c r="B38" s="14">
        <v>31</v>
      </c>
    </row>
  </sheetData>
  <sheetProtection sheet="1" objects="1" scenarios="1" formatCells="0" formatColumns="0" formatRows="0" insertColumns="0" insertRows="0" insertHyperlinks="0" deleteColumns="0" deleteRows="0" sort="0"/>
  <protectedRanges>
    <protectedRange sqref="G7" name="Range2"/>
    <protectedRange algorithmName="SHA-512" hashValue="uOG8YiFhhUByWABYAnW0zimdKreb9B4soagin7T5OPWXgahq+G7ur71HGuYRhT3DrC404tl6qtpmnA7kF3eUog==" saltValue="DU3umalQlgAr0lkjShuhPw==" spinCount="100000" sqref="B6:B36" name="Range1"/>
  </protectedRanges>
  <pageMargins left="0.7" right="0.7" top="0.75" bottom="0.75" header="0.3" footer="0.3"/>
  <pageSetup paperSize="9" orientation="portrait" r:id="rId1"/>
  <headerFooter>
    <oddFooter>&amp;L&amp;"Calibri,Regular"&amp;10&amp;K000000INTERNAL</oddFooter>
    <evenFooter>&amp;L&amp;"Calibri,Regular"&amp;10&amp;K000000INTERNAL</evenFooter>
    <firstFooter>&amp;L&amp;"Calibri,Regular"&amp;10&amp;K000000INTERNAL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iYzc0ZDBiMC1iZDRkLTRkNDctODkwZi1hNmQ0MjczNGFmY2QiIG9yaWdpbj0iYXV0b1NlbGVjdGVkU3VnZ2VzdGlvbiI+PGVsZW1lbnQgdWlkPSI1Mjk2M2ZhYy1iY2RhLTRjYzMtOGNlMS1lNDZlZjU2MWI3NDIiIHZhbHVlPSIiIHhtbG5zPSJodHRwOi8vd3d3LmJvbGRvbmphbWVzLmNvbS8yMDA4LzAxL3NpZS9pbnRlcm5hbC9sYWJlbCIgLz48ZWxlbWVudCB1aWQ9ImFhMTJmYmNhLTRiYmItNGViNC1iMzU3LTlkMjQ0ODAyMTI0YSIgdmFsdWU9IiIgeG1sbnM9Imh0dHA6Ly93d3cuYm9sZG9uamFtZXMuY29tLzIwMDgvMDEvc2llL2ludGVybmFsL2xhYmVsIiAvPjwvc2lzbD48VXNlck5hbWU+QVJCSUZUXG1vaXp6PC9Vc2VyTmFtZT48RGF0ZVRpbWU+MTEvMDEvMjAyMyA4OjA2OjQ2IEFNPC9EYXRlVGltZT48TGFiZWxTdHJpbmc+SU5URVJOQUwgLSBDb25zdW1lciBXZWFsdGg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bc74d0b0-bd4d-4d47-890f-a6d42734afcd" origin="autoSelectedSuggestion">
  <element uid="52963fac-bcda-4cc3-8ce1-e46ef561b742" value=""/>
  <element uid="aa12fbca-4bbb-4eb4-b357-9d244802124a" value=""/>
</sisl>
</file>

<file path=customXml/itemProps1.xml><?xml version="1.0" encoding="utf-8"?>
<ds:datastoreItem xmlns:ds="http://schemas.openxmlformats.org/officeDocument/2006/customXml" ds:itemID="{C744DB0A-E55C-4BA7-8A7A-CEF492CE7F9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6B2090B-16FE-496C-9125-B2FB5B9B89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2023-01-12T11:47:36Z</dcterms:modified>
  <cp:category>INTERNAL - Consumer Wealth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180b20e1-3aba-45a0-891e-9d1dbb200b62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bjSaver">
    <vt:lpwstr>WsUy/+GMowr2jeKTWg0CytoQCYBtR9yv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policy="bc74d0b0-bd4d-4d47-890f-a6d42734afcd" origin="autoSelectedSuggestion" xmlns="http://w</vt:lpwstr>
  </property>
  <property fmtid="{D5CDD505-2E9C-101B-9397-08002B2CF9AE}" pid="7" name="bjDocumentLabelXML-0">
    <vt:lpwstr>ww.boldonjames.com/2008/01/sie/internal/label"&gt;&lt;element uid="52963fac-bcda-4cc3-8ce1-e46ef561b742" value="" /&gt;&lt;element uid="aa12fbca-4bbb-4eb4-b357-9d244802124a" value="" /&gt;&lt;/sisl&gt;</vt:lpwstr>
  </property>
  <property fmtid="{D5CDD505-2E9C-101B-9397-08002B2CF9AE}" pid="8" name="bjDocumentSecurityLabel">
    <vt:lpwstr>INTERNAL - Consumer Wealth</vt:lpwstr>
  </property>
  <property fmtid="{D5CDD505-2E9C-101B-9397-08002B2CF9AE}" pid="9" name="bjClsUserRVM">
    <vt:lpwstr>[]</vt:lpwstr>
  </property>
  <property fmtid="{D5CDD505-2E9C-101B-9397-08002B2CF9AE}" pid="10" name="bjLabelHistoryID">
    <vt:lpwstr>{C744DB0A-E55C-4BA7-8A7A-CEF492CE7F94}</vt:lpwstr>
  </property>
  <property fmtid="{D5CDD505-2E9C-101B-9397-08002B2CF9AE}" pid="11" name="bjLeftFooterLabel-first">
    <vt:lpwstr>&amp;"Calibri,Regular"&amp;10&amp;K000000INTERNAL</vt:lpwstr>
  </property>
  <property fmtid="{D5CDD505-2E9C-101B-9397-08002B2CF9AE}" pid="12" name="bjLeftFooterLabel-even">
    <vt:lpwstr>&amp;"Calibri,Regular"&amp;10&amp;K000000INTERNAL</vt:lpwstr>
  </property>
  <property fmtid="{D5CDD505-2E9C-101B-9397-08002B2CF9AE}" pid="13" name="bjLeftFooterLabel">
    <vt:lpwstr>&amp;"Calibri,Regular"&amp;10&amp;K000000INTERNAL</vt:lpwstr>
  </property>
</Properties>
</file>